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<sst xmlns="http://schemas.openxmlformats.org/spreadsheetml/2006/main" count="58" uniqueCount="57">
  <si>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</si>
  <si>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</si>
  <si>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</si>
  <si>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</si>
  <si>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</si>
  <si>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</si>
  <si>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</si>
  <si>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</si>
  <si>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</si>
  <si>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</si>
  <si>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</si>
  <si>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</si>
  <si>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</si>
  <si>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</si>
  <si>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</si>
  <si>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</si>
  <si>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</si>
  <si>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</si>
  <si>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</si>
  <si>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</si>
  <si>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</si>
  <si>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</si>
  <si>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</si>
  <si>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</si>
  <si>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</si>
  <si>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</si>
  <si>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</si>
  <si>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</si>
  <si>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</si>
  <si>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</si>
  <si>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</si>
  <si>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</si>
  <si>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</si>
  <si>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</si>
  <si>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</si>
  <si>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</si>
  <si>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</si>
  <si>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</si>
  <si>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</si>
  <si>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</si>
  <si>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</si>
  <si>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</si>
  <si>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</si>
  <si>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</si>
  <si>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</si>
  <si>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</si>
  <si>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</si>
  <si>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</si>
  <si>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</si>
  <si>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</si>
  <si>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</si>
  <si>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</si>
  <si>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"Блечепсинское сельское поселение"</t>
  </si>
  <si>
    <t>Бюджет МО "Блечепсинское сельское поселение"</t>
  </si>
  <si>
    <t>III. Сведения о муниципальном долге МО "Блечепсинское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</si>
  <si>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</si>
  <si>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01.03.2022г.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</si>
</sst>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32">
      <selection activeCell="B45" sqref="B45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56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55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7600.200000000001</v>
      </c>
      <c r="C8" s="13">
        <f>C9+C10+C11+C12+C17</f>
        <v>637.4</v>
      </c>
      <c r="D8" s="14">
        <f>C8/B8*100</f>
        <v>8.386621404699875</v>
      </c>
    </row>
    <row r="9" spans="1:4" ht="15">
      <c r="A9" s="15" t="s">
        <v>3</v>
      </c>
      <c r="B9" s="18">
        <v>512.8</v>
      </c>
      <c r="C9" s="18">
        <v>55.5</v>
      </c>
      <c r="D9" s="18">
        <f>C9/B9*100</f>
        <v>10.822932917316693</v>
      </c>
    </row>
    <row r="10" spans="1:4" ht="39.75" customHeight="1">
      <c r="A10" s="15" t="s">
        <v>4</v>
      </c>
      <c r="B10" s="16">
        <v>4655.1</v>
      </c>
      <c r="C10" s="17">
        <v>425.7</v>
      </c>
      <c r="D10" s="18">
        <f>C10/B10*100</f>
        <v>9.144808919249854</v>
      </c>
    </row>
    <row r="11" spans="1:4" ht="19.5" customHeight="1">
      <c r="A11" s="15" t="s">
        <v>30</v>
      </c>
      <c r="B11" s="16">
        <v>813.7</v>
      </c>
      <c r="C11" s="17">
        <v>8.1</v>
      </c>
      <c r="D11" s="18">
        <f>C11/B11*100</f>
        <v>0.9954528696079635</v>
      </c>
    </row>
    <row r="12" spans="1:4" ht="19.5" customHeight="1">
      <c r="A12" s="15" t="s">
        <v>37</v>
      </c>
      <c r="B12" s="16">
        <f>B14+B15+B16</f>
        <v>1618.6</v>
      </c>
      <c r="C12" s="16">
        <f>C14+C15+C16</f>
        <v>148.1</v>
      </c>
      <c r="D12" s="18">
        <f>C12/B12*100</f>
        <v>9.149882614605215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344.6</v>
      </c>
      <c r="C15" s="17">
        <v>66.5</v>
      </c>
      <c r="D15" s="18">
        <f>C15/B15*100</f>
        <v>19.297736506094022</v>
      </c>
    </row>
    <row r="16" spans="1:4" ht="15">
      <c r="A16" s="21" t="s">
        <v>46</v>
      </c>
      <c r="B16" s="18">
        <v>1274</v>
      </c>
      <c r="C16" s="23">
        <v>81.6</v>
      </c>
      <c r="D16" s="18">
        <f>C16/B16*100</f>
        <v>6.405023547880691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81.8</v>
      </c>
      <c r="C18" s="27">
        <f>SUM(C19:C23)</f>
        <v>6.3</v>
      </c>
      <c r="D18" s="28">
        <f aca="true" t="shared" si="0" ref="D18:D23">C18/B18*100</f>
        <v>7.701711491442542</v>
      </c>
    </row>
    <row r="19" spans="1:4" ht="42.75">
      <c r="A19" s="29" t="s">
        <v>33</v>
      </c>
      <c r="B19" s="30">
        <v>65.5</v>
      </c>
      <c r="C19" s="31">
        <v>6.3</v>
      </c>
      <c r="D19" s="32">
        <f t="shared" si="0"/>
        <v>9.618320610687023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16.3</v>
      </c>
      <c r="C23" s="25">
        <v>0</v>
      </c>
      <c r="D23" s="25">
        <f t="shared" si="0"/>
        <v>0</v>
      </c>
    </row>
    <row r="24" spans="1:4" ht="15">
      <c r="A24" s="26" t="s">
        <v>7</v>
      </c>
      <c r="B24" s="34">
        <f>B25+B30+B32+B31</f>
        <v>25761.2</v>
      </c>
      <c r="C24" s="34">
        <f>C25+C30+C32+C31</f>
        <v>621.4000000000001</v>
      </c>
      <c r="D24" s="28">
        <f aca="true" t="shared" si="1" ref="D24:D30">C24/B24*100</f>
        <v>2.412154713289754</v>
      </c>
    </row>
    <row r="25" spans="1:4" ht="15">
      <c r="A25" s="35" t="s">
        <v>48</v>
      </c>
      <c r="B25" s="16">
        <f>B26+B27+B28+B29</f>
        <v>25761.2</v>
      </c>
      <c r="C25" s="16">
        <f>C26+C27+C28+C29</f>
        <v>621.4000000000001</v>
      </c>
      <c r="D25" s="18">
        <f t="shared" si="1"/>
        <v>2.412154713289754</v>
      </c>
    </row>
    <row r="26" spans="1:4" ht="15">
      <c r="A26" s="36" t="s">
        <v>41</v>
      </c>
      <c r="B26" s="16">
        <v>760.3</v>
      </c>
      <c r="C26" s="16">
        <v>126.7</v>
      </c>
      <c r="D26" s="18">
        <f t="shared" si="1"/>
        <v>16.664474549519927</v>
      </c>
    </row>
    <row r="27" spans="1:4" ht="15">
      <c r="A27" s="36" t="s">
        <v>42</v>
      </c>
      <c r="B27" s="16">
        <v>22122.7</v>
      </c>
      <c r="C27" s="16">
        <v>0</v>
      </c>
      <c r="D27" s="18">
        <f t="shared" si="1"/>
        <v>0</v>
      </c>
    </row>
    <row r="28" spans="1:4" ht="15">
      <c r="A28" s="36" t="s">
        <v>43</v>
      </c>
      <c r="B28" s="16">
        <v>279.3</v>
      </c>
      <c r="C28" s="16">
        <v>61.6</v>
      </c>
      <c r="D28" s="18">
        <f t="shared" si="1"/>
        <v>22.05513784461153</v>
      </c>
    </row>
    <row r="29" spans="1:4" ht="15">
      <c r="A29" s="36" t="s">
        <v>44</v>
      </c>
      <c r="B29" s="16">
        <v>2598.9</v>
      </c>
      <c r="C29" s="17">
        <v>433.1</v>
      </c>
      <c r="D29" s="18">
        <f t="shared" si="1"/>
        <v>16.664742775789758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33443.2</v>
      </c>
      <c r="C33" s="40">
        <f>C24+C18+C8</f>
        <v>1265.1</v>
      </c>
      <c r="D33" s="41">
        <f>C33/B33*100</f>
        <v>3.7828317864319208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6438</v>
      </c>
      <c r="C35" s="17">
        <v>663.2</v>
      </c>
      <c r="D35" s="18">
        <f aca="true" t="shared" si="2" ref="D35:D48">C35/B35*100</f>
        <v>10.301335818577199</v>
      </c>
    </row>
    <row r="36" spans="1:4" ht="15">
      <c r="A36" s="15" t="s">
        <v>11</v>
      </c>
      <c r="B36" s="16">
        <v>246.3</v>
      </c>
      <c r="C36" s="17">
        <v>23.3</v>
      </c>
      <c r="D36" s="18">
        <f t="shared" si="2"/>
        <v>9.460008120178644</v>
      </c>
    </row>
    <row r="37" spans="1:4" ht="28.5">
      <c r="A37" s="15" t="s">
        <v>12</v>
      </c>
      <c r="B37" s="16">
        <v>10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26782.8</v>
      </c>
      <c r="C38" s="17">
        <v>126.8</v>
      </c>
      <c r="D38" s="18">
        <f t="shared" si="2"/>
        <v>0.473438176740296</v>
      </c>
    </row>
    <row r="39" spans="1:4" ht="18.75" customHeight="1">
      <c r="A39" s="15" t="s">
        <v>14</v>
      </c>
      <c r="B39" s="16">
        <v>244.1</v>
      </c>
      <c r="C39" s="17">
        <v>0</v>
      </c>
      <c r="D39" s="18">
        <f t="shared" si="2"/>
        <v>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160</v>
      </c>
      <c r="C42" s="17">
        <v>22.1</v>
      </c>
      <c r="D42" s="18">
        <f t="shared" si="2"/>
        <v>13.8125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573.1</v>
      </c>
      <c r="C44" s="17">
        <v>49.6</v>
      </c>
      <c r="D44" s="18">
        <f t="shared" si="2"/>
        <v>8.654685046239749</v>
      </c>
    </row>
    <row r="45" spans="1:4" ht="18.75" customHeight="1">
      <c r="A45" s="15" t="s">
        <v>19</v>
      </c>
      <c r="B45" s="16">
        <v>10</v>
      </c>
      <c r="C45" s="17"/>
      <c r="D45" s="18">
        <f t="shared" si="2"/>
        <v>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34464.3</v>
      </c>
      <c r="C49" s="45">
        <f>C48+C47+C46+C45+C44+C43+C42+C41+C39+C38+C37+C36+C35</f>
        <v>885</v>
      </c>
      <c r="D49" s="46">
        <f>C49/B49*100</f>
        <v>2.5678745832644214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Glbuh</cp:lastModifiedBy>
  <cp:lastPrinted>2021-02-16T08:05:21Z</cp:lastPrinted>
  <dcterms:created xsi:type="dcterms:W3CDTF">2014-09-16T05:33:49Z</dcterms:created>
  <dcterms:modified xsi:type="dcterms:W3CDTF">2022-04-03T15:45:50Z</dcterms:modified>
  <cp:category/>
  <cp:version/>
  <cp:contentType/>
  <cp:contentStatus/>
</cp:coreProperties>
</file>